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Vmix\Downloads\"/>
    </mc:Choice>
  </mc:AlternateContent>
  <xr:revisionPtr revIDLastSave="0" documentId="13_ncr:1_{10838064-87BC-402D-93FC-F87F86B82B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UT HERE YOUR CHURCH NAME" sheetId="1" r:id="rId1"/>
  </sheets>
  <definedNames>
    <definedName name="_xlnm.Print_Area" localSheetId="0">'PUT HERE YOUR CHURCH NAME'!$A$1:$Q$69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9" i="1" l="1" a="1"/>
  <c r="J69" i="1" s="1"/>
  <c r="O69" i="1"/>
  <c r="I40" i="1"/>
  <c r="I41" i="1"/>
  <c r="I42" i="1"/>
  <c r="I43" i="1"/>
  <c r="I44" i="1"/>
  <c r="I29" i="1"/>
  <c r="I30" i="1"/>
  <c r="I31" i="1"/>
  <c r="I32" i="1"/>
  <c r="I33" i="1"/>
  <c r="I34" i="1"/>
  <c r="I35" i="1"/>
  <c r="I36" i="1"/>
  <c r="I37" i="1"/>
  <c r="I38" i="1"/>
  <c r="I39" i="1"/>
  <c r="I45" i="1"/>
  <c r="I46" i="1"/>
  <c r="I47" i="1"/>
  <c r="I48" i="1"/>
  <c r="I49" i="1"/>
  <c r="K56" i="1"/>
  <c r="K55" i="1"/>
  <c r="H56" i="1"/>
  <c r="H55" i="1"/>
  <c r="O56" i="1"/>
  <c r="O60" i="1" s="1"/>
  <c r="C51" i="1"/>
  <c r="C58" i="1"/>
  <c r="C57" i="1"/>
  <c r="C56" i="1"/>
  <c r="C55" i="1"/>
  <c r="K52" i="1"/>
  <c r="H52" i="1"/>
  <c r="C52" i="1"/>
  <c r="K51" i="1"/>
  <c r="H51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K57" i="1" l="1"/>
  <c r="H57" i="1"/>
  <c r="H53" i="1"/>
  <c r="K53" i="1"/>
  <c r="C60" i="1"/>
  <c r="C59" i="1"/>
  <c r="C53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<sst xmlns="http://schemas.openxmlformats.org/spreadsheetml/2006/main" count="64" uniqueCount="56">
  <si>
    <t>CHURCH STRENGTHENING CONFERENCE 2026 | JUNE 2-4 | HBBC MAIN SANCTUARY</t>
  </si>
  <si>
    <t>Church</t>
  </si>
  <si>
    <t>Pastor</t>
  </si>
  <si>
    <t>Address</t>
  </si>
  <si>
    <t>Contact Person</t>
  </si>
  <si>
    <t>Contact Number</t>
  </si>
  <si>
    <t>Email</t>
  </si>
  <si>
    <t>PLEASE TYPE IT IN UPPERCASE FORMAT.</t>
  </si>
  <si>
    <t>Name</t>
  </si>
  <si>
    <t>Designation</t>
  </si>
  <si>
    <t>Age</t>
  </si>
  <si>
    <t>If not, please indicate</t>
  </si>
  <si>
    <t>No allergies?</t>
  </si>
  <si>
    <t>TOTAL MEN</t>
  </si>
  <si>
    <t>TOTAL MEN STAY IN</t>
  </si>
  <si>
    <t>TOTAL MEN STAY OUT</t>
  </si>
  <si>
    <t>TOTAL LADIES</t>
  </si>
  <si>
    <t>TOTAL LADIES STAY IN</t>
  </si>
  <si>
    <t>TOTAL LADIES STAY OUT</t>
  </si>
  <si>
    <t>OVERALL TOTAL DELEGATES</t>
  </si>
  <si>
    <t>OVERALL TOTAL STAY IN</t>
  </si>
  <si>
    <t>OVERALL TOTAL STAY OUT</t>
  </si>
  <si>
    <t>Preacher</t>
  </si>
  <si>
    <t>Pastor's Wife</t>
  </si>
  <si>
    <t>Member - Men</t>
  </si>
  <si>
    <t>Preacher's Wife</t>
  </si>
  <si>
    <t>Member - Ladies</t>
  </si>
  <si>
    <t>DO NOT ALTER THE FORMULAS</t>
  </si>
  <si>
    <t>By registering, you agree to provide accurate information and allow its use for CSC 2026 coordination.</t>
  </si>
  <si>
    <t>OUR TEAM WILL CONTACT YOU FOR VERIFICATION.</t>
  </si>
  <si>
    <t>EXAMPLE</t>
  </si>
  <si>
    <t>[CHURCHNAME] [SPACE] [PASTOR] [SPACE] [CITYMUNICIPALITY] [SPACE] [PROVINCE] [SPACE] CSC2026 GROUP REGISTRATION</t>
  </si>
  <si>
    <t>HBBC PTR PROVY CADELINA BACARRA ILOCOS NORTE CSC2026 GROUP REGISTRATION</t>
  </si>
  <si>
    <t>WHEN SAVING YOUR SHEET, KINDLY FOLLOW THIS FILENAME GUIDE:</t>
  </si>
  <si>
    <t>How many vehicles?</t>
  </si>
  <si>
    <t>Motorcycle</t>
  </si>
  <si>
    <t>Private Car</t>
  </si>
  <si>
    <t>SUV</t>
  </si>
  <si>
    <t>Van</t>
  </si>
  <si>
    <t>TOTAL</t>
  </si>
  <si>
    <t>PUBLIC TRANSPORT?</t>
  </si>
  <si>
    <t>Preacher's Kid</t>
  </si>
  <si>
    <t>Pastor's Kid</t>
  </si>
  <si>
    <t>Pastor's Staff - Ladies</t>
  </si>
  <si>
    <t>Pastor's Staff - Men</t>
  </si>
  <si>
    <t>Total Pastor's Staff Attending</t>
  </si>
  <si>
    <t>Total Members Attending</t>
  </si>
  <si>
    <t>MEN</t>
  </si>
  <si>
    <t>LADIES</t>
  </si>
  <si>
    <t>IF NONE, JUST LEAVE IT BLANK.
(AUTOMATIC PUBLIC TRANSPORT)</t>
  </si>
  <si>
    <t>PTR.</t>
  </si>
  <si>
    <t>ENCOUNTERED A PROBLEM? SEND US A MESSAGE ON FACEBOOK https://hosannabbc.org/fb</t>
  </si>
  <si>
    <t>GROUP REGISTRATION FORM</t>
  </si>
  <si>
    <r>
      <rPr>
        <b/>
        <sz val="12"/>
        <rFont val="Calibri"/>
        <family val="2"/>
        <scheme val="minor"/>
      </rPr>
      <t xml:space="preserve">SEND THIS FILE TO </t>
    </r>
    <r>
      <rPr>
        <b/>
        <u/>
        <sz val="12"/>
        <color rgb="FF002060"/>
        <rFont val="Calibri"/>
        <family val="2"/>
        <scheme val="minor"/>
      </rPr>
      <t>hosannabbc.org/csc/registration/group</t>
    </r>
  </si>
  <si>
    <t>Attend all Sessions</t>
  </si>
  <si>
    <t>Stay In
Stay 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</si>
</sst>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b/>
      <sz val="16"/>
      <color theme="1"/>
      <name val="Calibri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Calibri"/>
      <family val="2"/>
    </font>
    <font>
      <b/>
      <sz val="18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6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color theme="1"/>
      <name val="Arial"/>
      <family val="2"/>
    </font>
    <font>
      <b/>
      <sz val="22"/>
      <color theme="1"/>
      <name val="Arial"/>
      <family val="2"/>
    </font>
    <font>
      <b/>
      <sz val="12"/>
      <color theme="1"/>
      <name val="Calibri"/>
      <family val="2"/>
    </font>
    <font>
      <sz val="22"/>
      <color theme="1"/>
      <name val="Arial"/>
      <family val="2"/>
    </font>
    <font>
      <b/>
      <sz val="18"/>
      <color theme="1"/>
      <name val="Arial"/>
      <family val="2"/>
    </font>
    <font>
      <sz val="18"/>
      <color theme="1"/>
      <name val="Arial"/>
      <family val="2"/>
    </font>
    <font>
      <b/>
      <u/>
      <sz val="12"/>
      <color theme="10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2"/>
      <color rgb="FF002060"/>
      <name val="Calibri"/>
      <family val="2"/>
      <scheme val="minor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7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 tint="-4.9989318521683403E-2"/>
        <bgColor indexed="64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0.3499862666707357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59999389629810485"/>
        <bgColor rgb="FFD9D9D9"/>
      </patternFill>
    </fill>
    <fill>
      <patternFill patternType="solid">
        <fgColor theme="8" tint="0.59999389629810485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0" fillId="0" borderId="0" applyNumberFormat="0" applyFill="0" applyBorder="0" applyAlignment="0" applyProtection="0"/>
  </cellStyleXfs>
  <cellXfs count="88">
    <xf numFmtId="0" fontId="0" fillId="0" borderId="0" xfId="0"/>
    <xf numFmtId="0" fontId="6" fillId="0" borderId="0" xfId="0" applyFont="1"/>
    <xf numFmtId="0" fontId="8" fillId="0" borderId="4" xfId="0" applyFont="1" applyBorder="1"/>
    <xf numFmtId="0" fontId="17" fillId="0" borderId="14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6" fillId="5" borderId="10" xfId="0" applyFont="1" applyFill="1" applyBorder="1" applyAlignment="1">
      <alignment horizontal="center" vertical="center"/>
    </xf>
    <xf numFmtId="0" fontId="26" fillId="2" borderId="6" xfId="0" applyFont="1" applyFill="1" applyBorder="1"/>
    <xf numFmtId="0" fontId="3" fillId="0" borderId="0" xfId="0" applyFont="1"/>
    <xf numFmtId="0" fontId="12" fillId="0" borderId="0" xfId="0" applyFont="1"/>
    <xf numFmtId="0" fontId="13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8" fillId="0" borderId="0" xfId="0" applyFont="1"/>
    <xf numFmtId="0" fontId="2" fillId="6" borderId="0" xfId="0" applyFont="1" applyFill="1" applyAlignment="1">
      <alignment wrapText="1"/>
    </xf>
    <xf numFmtId="0" fontId="2" fillId="6" borderId="0" xfId="0" applyFont="1" applyFill="1" applyAlignment="1">
      <alignment horizontal="center" vertical="center" wrapText="1"/>
    </xf>
    <xf numFmtId="0" fontId="8" fillId="0" borderId="0" xfId="0" applyFont="1" applyAlignment="1">
      <alignment wrapText="1"/>
    </xf>
    <xf numFmtId="0" fontId="5" fillId="0" borderId="0" xfId="0" applyFont="1"/>
    <xf numFmtId="0" fontId="26" fillId="2" borderId="1" xfId="0" applyFont="1" applyFill="1" applyBorder="1"/>
    <xf numFmtId="0" fontId="26" fillId="2" borderId="25" xfId="0" applyFont="1" applyFill="1" applyBorder="1"/>
    <xf numFmtId="0" fontId="28" fillId="3" borderId="1" xfId="0" applyFont="1" applyFill="1" applyBorder="1" applyAlignment="1">
      <alignment horizontal="right" vertical="center"/>
    </xf>
    <xf numFmtId="0" fontId="28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21" fillId="0" borderId="0" xfId="1" applyFont="1" applyFill="1" applyBorder="1" applyAlignment="1">
      <alignment horizontal="center" vertical="top"/>
    </xf>
    <xf numFmtId="0" fontId="10" fillId="0" borderId="0" xfId="0" applyFont="1"/>
    <xf numFmtId="22" fontId="9" fillId="0" borderId="0" xfId="0" applyNumberFormat="1" applyFont="1" applyAlignment="1">
      <alignment horizontal="left"/>
    </xf>
    <xf numFmtId="0" fontId="9" fillId="0" borderId="0" xfId="0" applyFont="1"/>
    <xf numFmtId="22" fontId="9" fillId="0" borderId="0" xfId="0" applyNumberFormat="1" applyFont="1" applyAlignment="1">
      <alignment horizontal="right"/>
    </xf>
    <xf numFmtId="0" fontId="9" fillId="0" borderId="0" xfId="0" applyFont="1" applyAlignment="1">
      <alignment wrapText="1"/>
    </xf>
    <xf numFmtId="0" fontId="9" fillId="9" borderId="7" xfId="0" applyFont="1" applyFill="1" applyBorder="1"/>
    <xf numFmtId="0" fontId="7" fillId="9" borderId="8" xfId="0" applyFont="1" applyFill="1" applyBorder="1" applyAlignment="1">
      <alignment horizontal="center" vertical="center"/>
    </xf>
    <xf numFmtId="0" fontId="9" fillId="9" borderId="9" xfId="0" applyFont="1" applyFill="1" applyBorder="1"/>
    <xf numFmtId="0" fontId="7" fillId="9" borderId="10" xfId="0" applyFont="1" applyFill="1" applyBorder="1" applyAlignment="1">
      <alignment horizontal="center" vertical="center"/>
    </xf>
    <xf numFmtId="0" fontId="9" fillId="9" borderId="26" xfId="0" applyFont="1" applyFill="1" applyBorder="1"/>
    <xf numFmtId="0" fontId="8" fillId="9" borderId="0" xfId="0" applyFont="1" applyFill="1"/>
    <xf numFmtId="0" fontId="9" fillId="9" borderId="27" xfId="0" applyFont="1" applyFill="1" applyBorder="1"/>
    <xf numFmtId="0" fontId="18" fillId="9" borderId="0" xfId="0" applyFont="1" applyFill="1"/>
    <xf numFmtId="0" fontId="9" fillId="9" borderId="13" xfId="0" applyFont="1" applyFill="1" applyBorder="1"/>
    <xf numFmtId="0" fontId="7" fillId="9" borderId="14" xfId="0" applyFont="1" applyFill="1" applyBorder="1" applyAlignment="1">
      <alignment horizontal="center" vertical="center"/>
    </xf>
    <xf numFmtId="0" fontId="9" fillId="9" borderId="0" xfId="0" applyFont="1" applyFill="1"/>
    <xf numFmtId="0" fontId="15" fillId="9" borderId="0" xfId="0" applyFont="1" applyFill="1" applyAlignment="1">
      <alignment horizontal="center" vertical="center"/>
    </xf>
    <xf numFmtId="0" fontId="9" fillId="9" borderId="28" xfId="0" applyFont="1" applyFill="1" applyBorder="1"/>
    <xf numFmtId="0" fontId="9" fillId="4" borderId="27" xfId="0" applyFont="1" applyFill="1" applyBorder="1"/>
    <xf numFmtId="0" fontId="7" fillId="4" borderId="10" xfId="0" applyFont="1" applyFill="1" applyBorder="1" applyAlignment="1">
      <alignment horizontal="center" vertical="center"/>
    </xf>
    <xf numFmtId="0" fontId="35" fillId="2" borderId="0" xfId="0" applyFont="1" applyFill="1" applyAlignment="1">
      <alignment horizontal="center"/>
    </xf>
    <xf numFmtId="0" fontId="35" fillId="2" borderId="0" xfId="0" applyFont="1" applyFill="1" applyAlignment="1">
      <alignment horizontal="center" wrapText="1"/>
    </xf>
    <xf numFmtId="0" fontId="36" fillId="2" borderId="0" xfId="0" applyFont="1" applyFill="1" applyAlignment="1">
      <alignment horizontal="center" wrapText="1"/>
    </xf>
    <xf numFmtId="0" fontId="35" fillId="0" borderId="5" xfId="0" applyFont="1" applyBorder="1" applyAlignment="1">
      <alignment horizontal="center" wrapText="1"/>
    </xf>
    <xf numFmtId="0" fontId="35" fillId="2" borderId="2" xfId="0" applyFont="1" applyFill="1" applyBorder="1" applyAlignment="1">
      <alignment horizontal="center"/>
    </xf>
    <xf numFmtId="0" fontId="35" fillId="2" borderId="2" xfId="0" applyFont="1" applyFill="1" applyBorder="1" applyAlignment="1">
      <alignment horizontal="center" wrapText="1"/>
    </xf>
    <xf numFmtId="0" fontId="36" fillId="2" borderId="2" xfId="0" applyFont="1" applyFill="1" applyBorder="1" applyAlignment="1">
      <alignment horizontal="center" wrapText="1"/>
    </xf>
    <xf numFmtId="0" fontId="26" fillId="0" borderId="0" xfId="0" applyFont="1"/>
    <xf numFmtId="0" fontId="37" fillId="2" borderId="0" xfId="0" applyFont="1" applyFill="1" applyAlignment="1">
      <alignment horizontal="center" wrapText="1"/>
    </xf>
    <xf numFmtId="0" fontId="37" fillId="2" borderId="2" xfId="0" applyFont="1" applyFill="1" applyBorder="1" applyAlignment="1">
      <alignment horizontal="center" wrapText="1"/>
    </xf>
    <xf numFmtId="0" fontId="25" fillId="3" borderId="2" xfId="0" applyFont="1" applyFill="1" applyBorder="1" applyAlignment="1">
      <alignment vertical="center"/>
    </xf>
    <xf numFmtId="0" fontId="25" fillId="3" borderId="3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2" fillId="8" borderId="11" xfId="0" applyFont="1" applyFill="1" applyBorder="1" applyAlignment="1">
      <alignment horizontal="center"/>
    </xf>
    <xf numFmtId="0" fontId="11" fillId="8" borderId="0" xfId="0" applyFont="1" applyFill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/>
    <xf numFmtId="0" fontId="27" fillId="0" borderId="0" xfId="0" applyFont="1" applyAlignment="1">
      <alignment horizontal="center"/>
    </xf>
    <xf numFmtId="0" fontId="29" fillId="0" borderId="0" xfId="0" applyFont="1"/>
    <xf numFmtId="0" fontId="23" fillId="3" borderId="1" xfId="0" applyFont="1" applyFill="1" applyBorder="1" applyAlignment="1">
      <alignment vertical="center"/>
    </xf>
    <xf numFmtId="0" fontId="24" fillId="3" borderId="2" xfId="0" applyFont="1" applyFill="1" applyBorder="1" applyAlignment="1">
      <alignment vertical="center"/>
    </xf>
    <xf numFmtId="0" fontId="24" fillId="3" borderId="3" xfId="0" applyFont="1" applyFill="1" applyBorder="1" applyAlignment="1">
      <alignment vertical="center"/>
    </xf>
    <xf numFmtId="0" fontId="7" fillId="10" borderId="2" xfId="0" applyFont="1" applyFill="1" applyBorder="1" applyAlignment="1">
      <alignment horizontal="center"/>
    </xf>
    <xf numFmtId="0" fontId="4" fillId="11" borderId="2" xfId="0" applyFont="1" applyFill="1" applyBorder="1"/>
    <xf numFmtId="0" fontId="5" fillId="9" borderId="0" xfId="0" applyFont="1" applyFill="1" applyAlignment="1">
      <alignment horizontal="center" vertical="center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7" borderId="12" xfId="0" applyFont="1" applyFill="1" applyBorder="1" applyAlignment="1">
      <alignment wrapText="1"/>
    </xf>
    <xf numFmtId="0" fontId="2" fillId="7" borderId="13" xfId="0" applyFont="1" applyFill="1" applyBorder="1" applyAlignment="1">
      <alignment wrapText="1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top"/>
    </xf>
    <xf numFmtId="0" fontId="19" fillId="0" borderId="20" xfId="0" applyFont="1" applyBorder="1" applyAlignment="1">
      <alignment horizontal="center" vertical="top"/>
    </xf>
    <xf numFmtId="0" fontId="19" fillId="0" borderId="23" xfId="0" applyFont="1" applyBorder="1" applyAlignment="1">
      <alignment horizontal="center" vertical="top"/>
    </xf>
    <xf numFmtId="0" fontId="22" fillId="0" borderId="0" xfId="0" applyFont="1" applyAlignment="1">
      <alignment horizontal="center" vertical="center" wrapText="1"/>
    </xf>
    <xf numFmtId="0" fontId="32" fillId="0" borderId="0" xfId="1" applyFont="1" applyFill="1" applyBorder="1" applyAlignment="1">
      <alignment horizontal="center" vertical="center"/>
    </xf>
    <xf numFmtId="0" fontId="32" fillId="0" borderId="24" xfId="1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CC99"/>
      <color rgb="FF66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hosannabbc.org/csc/registration/grou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70"/>
  <sheetViews>
    <sheetView showGridLines="0" showRowColHeaders="0" tabSelected="1" view="pageBreakPreview" zoomScale="85" zoomScaleNormal="85" zoomScaleSheetLayoutView="85" workbookViewId="0">
      <pane xSplit="15" ySplit="13" topLeftCell="P14" activePane="bottomRight" state="frozen"/>
      <selection pane="topRight" activeCell="P1" sqref="P1"/>
      <selection pane="bottomLeft" activeCell="A16" sqref="A16"/>
      <selection pane="bottomRight" activeCell="N19" sqref="N19"/>
    </sheetView>
  </sheetViews>
  <sheetFormatPr defaultColWidth="14.42578125" defaultRowHeight="15" customHeight="1" x14ac:dyDescent="0.25"/>
  <cols>
    <col min="1" max="1" width="3.28515625" customWidth="1"/>
    <col min="2" max="2" width="37.5703125" customWidth="1"/>
    <col min="3" max="3" width="15.5703125" customWidth="1"/>
    <col min="4" max="4" width="9.140625" customWidth="1"/>
    <col min="5" max="5" width="12.5703125" customWidth="1"/>
    <col min="6" max="6" width="8.7109375" customWidth="1"/>
    <col min="7" max="7" width="26.5703125" customWidth="1"/>
    <col min="8" max="8" width="8.7109375" customWidth="1"/>
    <col min="9" max="9" width="3.42578125" customWidth="1"/>
    <col min="10" max="10" width="37.5703125" customWidth="1"/>
    <col min="11" max="11" width="15.5703125" customWidth="1"/>
    <col min="12" max="12" width="8.7109375" customWidth="1"/>
    <col min="13" max="13" width="12.5703125" customWidth="1"/>
    <col min="14" max="14" width="8.7109375" customWidth="1"/>
    <col min="15" max="15" width="25.28515625" customWidth="1"/>
    <col min="16" max="16" width="8.7109375" customWidth="1"/>
    <col min="17" max="17" width="3.5703125" customWidth="1"/>
  </cols>
  <sheetData>
    <row r="1" spans="1:17" ht="23.25" x14ac:dyDescent="0.35">
      <c r="A1" s="62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</row>
    <row r="2" spans="1:17" ht="27.75" x14ac:dyDescent="0.4">
      <c r="A2" s="64" t="s">
        <v>52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</row>
    <row r="3" spans="1:17" x14ac:dyDescent="0.25">
      <c r="I3" s="8"/>
    </row>
    <row r="4" spans="1:17" ht="17.25" customHeight="1" x14ac:dyDescent="0.25">
      <c r="B4" s="20"/>
      <c r="C4" s="20" t="s">
        <v>1</v>
      </c>
      <c r="D4" s="66"/>
      <c r="E4" s="67"/>
      <c r="F4" s="67"/>
      <c r="G4" s="67"/>
      <c r="H4" s="67"/>
      <c r="I4" s="67"/>
      <c r="J4" s="67"/>
      <c r="K4" s="67"/>
      <c r="L4" s="67"/>
      <c r="M4" s="67"/>
      <c r="N4" s="68"/>
    </row>
    <row r="5" spans="1:17" ht="17.25" customHeight="1" x14ac:dyDescent="0.25">
      <c r="B5" s="20"/>
      <c r="C5" s="20" t="s">
        <v>2</v>
      </c>
      <c r="D5" s="19" t="s">
        <v>50</v>
      </c>
      <c r="E5" s="56"/>
      <c r="F5" s="56"/>
      <c r="G5" s="56"/>
      <c r="H5" s="56"/>
      <c r="I5" s="56"/>
      <c r="J5" s="56"/>
      <c r="K5" s="56"/>
      <c r="L5" s="56"/>
      <c r="M5" s="56"/>
      <c r="N5" s="57"/>
    </row>
    <row r="6" spans="1:17" ht="17.25" customHeight="1" x14ac:dyDescent="0.25">
      <c r="B6" s="20"/>
      <c r="C6" s="20" t="s">
        <v>3</v>
      </c>
      <c r="D6" s="66"/>
      <c r="E6" s="67"/>
      <c r="F6" s="67"/>
      <c r="G6" s="67"/>
      <c r="H6" s="67"/>
      <c r="I6" s="67"/>
      <c r="J6" s="67"/>
      <c r="K6" s="67"/>
      <c r="L6" s="67"/>
      <c r="M6" s="67"/>
      <c r="N6" s="68"/>
    </row>
    <row r="7" spans="1:17" ht="9" customHeight="1" x14ac:dyDescent="0.35">
      <c r="B7" s="9"/>
      <c r="C7" s="9"/>
      <c r="D7" s="10"/>
      <c r="E7" s="10"/>
      <c r="F7" s="10"/>
      <c r="G7" s="10"/>
      <c r="H7" s="10"/>
      <c r="I7" s="11"/>
      <c r="J7" s="10"/>
      <c r="K7" s="10"/>
      <c r="L7" s="10"/>
      <c r="M7" s="10"/>
      <c r="N7" s="10"/>
    </row>
    <row r="8" spans="1:17" ht="17.25" customHeight="1" x14ac:dyDescent="0.25">
      <c r="B8" s="20"/>
      <c r="C8" s="20" t="s">
        <v>4</v>
      </c>
      <c r="D8" s="66"/>
      <c r="E8" s="67"/>
      <c r="F8" s="67"/>
      <c r="G8" s="67"/>
      <c r="H8" s="67"/>
      <c r="I8" s="67"/>
      <c r="J8" s="67"/>
      <c r="K8" s="67"/>
      <c r="L8" s="67"/>
      <c r="M8" s="67"/>
      <c r="N8" s="68"/>
    </row>
    <row r="9" spans="1:17" ht="17.25" customHeight="1" x14ac:dyDescent="0.25">
      <c r="B9" s="20"/>
      <c r="C9" s="20" t="s">
        <v>5</v>
      </c>
      <c r="D9" s="66"/>
      <c r="E9" s="67"/>
      <c r="F9" s="67"/>
      <c r="G9" s="67"/>
      <c r="H9" s="67"/>
      <c r="I9" s="67"/>
      <c r="J9" s="67"/>
      <c r="K9" s="67"/>
      <c r="L9" s="67"/>
      <c r="M9" s="67"/>
      <c r="N9" s="68"/>
    </row>
    <row r="10" spans="1:17" ht="17.25" customHeight="1" x14ac:dyDescent="0.25">
      <c r="B10" s="20"/>
      <c r="C10" s="20" t="s">
        <v>6</v>
      </c>
      <c r="D10" s="66"/>
      <c r="E10" s="67"/>
      <c r="F10" s="67"/>
      <c r="G10" s="67"/>
      <c r="H10" s="67"/>
      <c r="I10" s="67"/>
      <c r="J10" s="67"/>
      <c r="K10" s="67"/>
      <c r="L10" s="67"/>
      <c r="M10" s="67"/>
      <c r="N10" s="68"/>
    </row>
    <row r="11" spans="1:17" ht="6" customHeight="1" x14ac:dyDescent="0.25">
      <c r="I11" s="8"/>
    </row>
    <row r="12" spans="1:17" ht="18.75" x14ac:dyDescent="0.3">
      <c r="B12" s="69" t="s">
        <v>7</v>
      </c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</row>
    <row r="13" spans="1:17" ht="21" x14ac:dyDescent="0.35">
      <c r="B13" s="61" t="s">
        <v>47</v>
      </c>
      <c r="C13" s="61"/>
      <c r="D13" s="61"/>
      <c r="E13" s="61"/>
      <c r="F13" s="61"/>
      <c r="G13" s="61"/>
      <c r="H13" s="61"/>
      <c r="I13" s="8"/>
      <c r="J13" s="60" t="s">
        <v>48</v>
      </c>
      <c r="K13" s="60"/>
      <c r="L13" s="60"/>
      <c r="M13" s="60"/>
      <c r="N13" s="60"/>
      <c r="O13" s="60"/>
      <c r="P13" s="60"/>
    </row>
    <row r="14" spans="1:17" ht="23.25" x14ac:dyDescent="0.25">
      <c r="B14" s="46" t="s">
        <v>8</v>
      </c>
      <c r="C14" s="46" t="s">
        <v>9</v>
      </c>
      <c r="D14" s="46" t="s">
        <v>10</v>
      </c>
      <c r="E14" s="48" t="s">
        <v>55</v>
      </c>
      <c r="F14" s="54" t="s">
        <v>54</v>
      </c>
      <c r="G14" s="47" t="s">
        <v>11</v>
      </c>
      <c r="H14" s="54" t="s">
        <v>12</v>
      </c>
      <c r="I14" s="49"/>
      <c r="J14" s="50" t="s">
        <v>8</v>
      </c>
      <c r="K14" s="50" t="s">
        <v>9</v>
      </c>
      <c r="L14" s="50" t="s">
        <v>10</v>
      </c>
      <c r="M14" s="52" t="s">
        <v>55</v>
      </c>
      <c r="N14" s="55" t="s">
        <v>54</v>
      </c>
      <c r="O14" s="51" t="s">
        <v>11</v>
      </c>
      <c r="P14" s="55" t="s">
        <v>12</v>
      </c>
      <c r="Q14" s="53"/>
    </row>
    <row r="15" spans="1:17" x14ac:dyDescent="0.25">
      <c r="A15" s="12">
        <v>1</v>
      </c>
      <c r="B15" s="18"/>
      <c r="C15" s="7"/>
      <c r="D15" s="7"/>
      <c r="E15" s="7"/>
      <c r="F15" s="7"/>
      <c r="G15" s="7"/>
      <c r="H15" s="7"/>
      <c r="I15" s="8">
        <f t="shared" ref="I15:I49" si="0">A15</f>
        <v>1</v>
      </c>
      <c r="J15" s="7"/>
      <c r="K15" s="7"/>
      <c r="L15" s="7"/>
      <c r="M15" s="7"/>
      <c r="N15" s="7"/>
      <c r="O15" s="7"/>
      <c r="P15" s="17"/>
    </row>
    <row r="16" spans="1:17" x14ac:dyDescent="0.25">
      <c r="A16" s="12">
        <v>2</v>
      </c>
      <c r="B16" s="18"/>
      <c r="C16" s="7"/>
      <c r="D16" s="7"/>
      <c r="E16" s="7"/>
      <c r="F16" s="7"/>
      <c r="G16" s="7"/>
      <c r="H16" s="7"/>
      <c r="I16" s="8">
        <f t="shared" si="0"/>
        <v>2</v>
      </c>
      <c r="J16" s="7"/>
      <c r="K16" s="7"/>
      <c r="L16" s="7"/>
      <c r="M16" s="7"/>
      <c r="N16" s="7"/>
      <c r="O16" s="7"/>
      <c r="P16" s="17"/>
    </row>
    <row r="17" spans="1:16" x14ac:dyDescent="0.25">
      <c r="A17" s="12">
        <v>3</v>
      </c>
      <c r="B17" s="18"/>
      <c r="C17" s="7"/>
      <c r="D17" s="7"/>
      <c r="E17" s="7"/>
      <c r="F17" s="7"/>
      <c r="G17" s="7"/>
      <c r="H17" s="7"/>
      <c r="I17" s="8">
        <f t="shared" si="0"/>
        <v>3</v>
      </c>
      <c r="J17" s="7"/>
      <c r="K17" s="7"/>
      <c r="L17" s="7"/>
      <c r="M17" s="7"/>
      <c r="N17" s="7"/>
      <c r="O17" s="7"/>
      <c r="P17" s="17"/>
    </row>
    <row r="18" spans="1:16" x14ac:dyDescent="0.25">
      <c r="A18" s="12">
        <v>4</v>
      </c>
      <c r="B18" s="18"/>
      <c r="C18" s="7"/>
      <c r="D18" s="7"/>
      <c r="E18" s="7"/>
      <c r="F18" s="7"/>
      <c r="G18" s="7"/>
      <c r="H18" s="7"/>
      <c r="I18" s="8">
        <f t="shared" si="0"/>
        <v>4</v>
      </c>
      <c r="J18" s="7"/>
      <c r="K18" s="7"/>
      <c r="L18" s="7"/>
      <c r="M18" s="7"/>
      <c r="N18" s="7"/>
      <c r="O18" s="7"/>
      <c r="P18" s="17"/>
    </row>
    <row r="19" spans="1:16" x14ac:dyDescent="0.25">
      <c r="A19" s="12">
        <v>5</v>
      </c>
      <c r="B19" s="18"/>
      <c r="C19" s="7"/>
      <c r="D19" s="7"/>
      <c r="E19" s="7"/>
      <c r="F19" s="7"/>
      <c r="G19" s="7"/>
      <c r="H19" s="7"/>
      <c r="I19" s="8">
        <f t="shared" si="0"/>
        <v>5</v>
      </c>
      <c r="J19" s="7"/>
      <c r="K19" s="7"/>
      <c r="L19" s="7"/>
      <c r="M19" s="7"/>
      <c r="N19" s="7"/>
      <c r="O19" s="7"/>
      <c r="P19" s="17"/>
    </row>
    <row r="20" spans="1:16" x14ac:dyDescent="0.25">
      <c r="A20" s="12">
        <v>6</v>
      </c>
      <c r="B20" s="18"/>
      <c r="C20" s="7"/>
      <c r="D20" s="7"/>
      <c r="E20" s="7"/>
      <c r="F20" s="7"/>
      <c r="G20" s="7"/>
      <c r="H20" s="7"/>
      <c r="I20" s="8">
        <f t="shared" si="0"/>
        <v>6</v>
      </c>
      <c r="J20" s="7"/>
      <c r="K20" s="7"/>
      <c r="L20" s="7"/>
      <c r="M20" s="7"/>
      <c r="N20" s="7"/>
      <c r="O20" s="7"/>
      <c r="P20" s="17"/>
    </row>
    <row r="21" spans="1:16" ht="15.75" customHeight="1" x14ac:dyDescent="0.25">
      <c r="A21" s="12">
        <v>7</v>
      </c>
      <c r="B21" s="18"/>
      <c r="C21" s="7"/>
      <c r="D21" s="7"/>
      <c r="E21" s="7"/>
      <c r="F21" s="7"/>
      <c r="G21" s="7"/>
      <c r="H21" s="7"/>
      <c r="I21" s="8">
        <f t="shared" si="0"/>
        <v>7</v>
      </c>
      <c r="J21" s="7"/>
      <c r="K21" s="7"/>
      <c r="L21" s="7"/>
      <c r="M21" s="7"/>
      <c r="N21" s="7"/>
      <c r="O21" s="7"/>
      <c r="P21" s="17"/>
    </row>
    <row r="22" spans="1:16" ht="15.75" customHeight="1" x14ac:dyDescent="0.25">
      <c r="A22" s="12">
        <v>8</v>
      </c>
      <c r="B22" s="18"/>
      <c r="C22" s="7"/>
      <c r="D22" s="7"/>
      <c r="E22" s="7"/>
      <c r="F22" s="7"/>
      <c r="G22" s="7"/>
      <c r="H22" s="7"/>
      <c r="I22" s="8">
        <f t="shared" si="0"/>
        <v>8</v>
      </c>
      <c r="J22" s="7"/>
      <c r="K22" s="7"/>
      <c r="L22" s="7"/>
      <c r="M22" s="7"/>
      <c r="N22" s="7"/>
      <c r="O22" s="7"/>
      <c r="P22" s="17"/>
    </row>
    <row r="23" spans="1:16" ht="15.75" customHeight="1" x14ac:dyDescent="0.25">
      <c r="A23" s="12">
        <v>9</v>
      </c>
      <c r="B23" s="18"/>
      <c r="C23" s="7"/>
      <c r="D23" s="7"/>
      <c r="E23" s="7"/>
      <c r="F23" s="7"/>
      <c r="G23" s="7"/>
      <c r="H23" s="7"/>
      <c r="I23" s="8">
        <f t="shared" si="0"/>
        <v>9</v>
      </c>
      <c r="J23" s="7"/>
      <c r="K23" s="7"/>
      <c r="L23" s="7"/>
      <c r="M23" s="7"/>
      <c r="N23" s="7"/>
      <c r="O23" s="7"/>
      <c r="P23" s="17"/>
    </row>
    <row r="24" spans="1:16" ht="15.75" customHeight="1" x14ac:dyDescent="0.25">
      <c r="A24" s="12">
        <v>10</v>
      </c>
      <c r="B24" s="18"/>
      <c r="C24" s="7"/>
      <c r="D24" s="7"/>
      <c r="E24" s="7"/>
      <c r="F24" s="7"/>
      <c r="G24" s="7"/>
      <c r="H24" s="7"/>
      <c r="I24" s="8">
        <f t="shared" si="0"/>
        <v>10</v>
      </c>
      <c r="J24" s="7"/>
      <c r="K24" s="7"/>
      <c r="L24" s="7"/>
      <c r="M24" s="7"/>
      <c r="N24" s="7"/>
      <c r="O24" s="7"/>
      <c r="P24" s="17"/>
    </row>
    <row r="25" spans="1:16" ht="15.75" customHeight="1" x14ac:dyDescent="0.25">
      <c r="A25" s="12">
        <v>11</v>
      </c>
      <c r="B25" s="18"/>
      <c r="C25" s="7"/>
      <c r="D25" s="7"/>
      <c r="E25" s="7"/>
      <c r="F25" s="7"/>
      <c r="G25" s="7"/>
      <c r="H25" s="7"/>
      <c r="I25" s="8">
        <f t="shared" si="0"/>
        <v>11</v>
      </c>
      <c r="J25" s="7"/>
      <c r="K25" s="7"/>
      <c r="L25" s="7"/>
      <c r="M25" s="7"/>
      <c r="N25" s="7"/>
      <c r="O25" s="7"/>
      <c r="P25" s="17"/>
    </row>
    <row r="26" spans="1:16" ht="15.75" customHeight="1" x14ac:dyDescent="0.25">
      <c r="A26" s="12">
        <v>12</v>
      </c>
      <c r="B26" s="18"/>
      <c r="C26" s="7"/>
      <c r="D26" s="7"/>
      <c r="E26" s="7"/>
      <c r="F26" s="7"/>
      <c r="G26" s="7"/>
      <c r="H26" s="7"/>
      <c r="I26" s="8">
        <f t="shared" si="0"/>
        <v>12</v>
      </c>
      <c r="J26" s="7"/>
      <c r="K26" s="7"/>
      <c r="L26" s="7"/>
      <c r="M26" s="7"/>
      <c r="N26" s="7"/>
      <c r="O26" s="7"/>
      <c r="P26" s="17"/>
    </row>
    <row r="27" spans="1:16" ht="15.75" customHeight="1" x14ac:dyDescent="0.25">
      <c r="A27" s="12">
        <v>13</v>
      </c>
      <c r="B27" s="18"/>
      <c r="C27" s="7"/>
      <c r="D27" s="7"/>
      <c r="E27" s="7"/>
      <c r="F27" s="7"/>
      <c r="G27" s="7"/>
      <c r="H27" s="7"/>
      <c r="I27" s="8">
        <f t="shared" si="0"/>
        <v>13</v>
      </c>
      <c r="J27" s="7"/>
      <c r="K27" s="7"/>
      <c r="L27" s="7"/>
      <c r="M27" s="7"/>
      <c r="N27" s="7"/>
      <c r="O27" s="7"/>
      <c r="P27" s="17"/>
    </row>
    <row r="28" spans="1:16" ht="15.75" customHeight="1" x14ac:dyDescent="0.25">
      <c r="A28" s="12">
        <v>14</v>
      </c>
      <c r="B28" s="18"/>
      <c r="C28" s="7"/>
      <c r="D28" s="7"/>
      <c r="E28" s="7"/>
      <c r="F28" s="7"/>
      <c r="G28" s="7"/>
      <c r="H28" s="7"/>
      <c r="I28" s="8">
        <f t="shared" si="0"/>
        <v>14</v>
      </c>
      <c r="J28" s="7"/>
      <c r="K28" s="7"/>
      <c r="L28" s="7"/>
      <c r="M28" s="7"/>
      <c r="N28" s="7"/>
      <c r="O28" s="7"/>
      <c r="P28" s="17"/>
    </row>
    <row r="29" spans="1:16" ht="15.75" customHeight="1" x14ac:dyDescent="0.25">
      <c r="A29" s="12">
        <v>15</v>
      </c>
      <c r="B29" s="18"/>
      <c r="C29" s="7"/>
      <c r="D29" s="7"/>
      <c r="E29" s="7"/>
      <c r="F29" s="7"/>
      <c r="G29" s="7"/>
      <c r="H29" s="7"/>
      <c r="I29" s="8">
        <f t="shared" si="0"/>
        <v>15</v>
      </c>
      <c r="J29" s="7"/>
      <c r="K29" s="7"/>
      <c r="L29" s="7"/>
      <c r="M29" s="7"/>
      <c r="N29" s="7"/>
      <c r="O29" s="7"/>
      <c r="P29" s="17"/>
    </row>
    <row r="30" spans="1:16" ht="15.75" customHeight="1" x14ac:dyDescent="0.25">
      <c r="A30" s="12">
        <v>16</v>
      </c>
      <c r="B30" s="18"/>
      <c r="C30" s="7"/>
      <c r="D30" s="7"/>
      <c r="E30" s="7"/>
      <c r="F30" s="7"/>
      <c r="G30" s="7"/>
      <c r="H30" s="7"/>
      <c r="I30" s="8">
        <f t="shared" si="0"/>
        <v>16</v>
      </c>
      <c r="J30" s="7"/>
      <c r="K30" s="7"/>
      <c r="L30" s="7"/>
      <c r="M30" s="7"/>
      <c r="N30" s="7"/>
      <c r="O30" s="7"/>
      <c r="P30" s="17"/>
    </row>
    <row r="31" spans="1:16" ht="15.75" customHeight="1" x14ac:dyDescent="0.25">
      <c r="A31" s="12">
        <v>17</v>
      </c>
      <c r="B31" s="18"/>
      <c r="C31" s="7"/>
      <c r="D31" s="7"/>
      <c r="E31" s="7"/>
      <c r="F31" s="7"/>
      <c r="G31" s="7"/>
      <c r="H31" s="7"/>
      <c r="I31" s="8">
        <f t="shared" si="0"/>
        <v>17</v>
      </c>
      <c r="J31" s="7"/>
      <c r="K31" s="7"/>
      <c r="L31" s="7"/>
      <c r="M31" s="7"/>
      <c r="N31" s="7"/>
      <c r="O31" s="7"/>
      <c r="P31" s="17"/>
    </row>
    <row r="32" spans="1:16" ht="15.75" customHeight="1" x14ac:dyDescent="0.25">
      <c r="A32" s="12">
        <v>18</v>
      </c>
      <c r="B32" s="18"/>
      <c r="C32" s="7"/>
      <c r="D32" s="7"/>
      <c r="E32" s="7"/>
      <c r="F32" s="7"/>
      <c r="G32" s="7"/>
      <c r="H32" s="7"/>
      <c r="I32" s="8">
        <f t="shared" si="0"/>
        <v>18</v>
      </c>
      <c r="J32" s="7"/>
      <c r="K32" s="7"/>
      <c r="L32" s="7"/>
      <c r="M32" s="7"/>
      <c r="N32" s="7"/>
      <c r="O32" s="7"/>
      <c r="P32" s="17"/>
    </row>
    <row r="33" spans="1:16" ht="15.75" customHeight="1" x14ac:dyDescent="0.25">
      <c r="A33" s="12">
        <v>19</v>
      </c>
      <c r="B33" s="18"/>
      <c r="C33" s="7"/>
      <c r="D33" s="7"/>
      <c r="E33" s="7"/>
      <c r="F33" s="7"/>
      <c r="G33" s="7"/>
      <c r="H33" s="7"/>
      <c r="I33" s="8">
        <f t="shared" si="0"/>
        <v>19</v>
      </c>
      <c r="J33" s="7"/>
      <c r="K33" s="7"/>
      <c r="L33" s="7"/>
      <c r="M33" s="7"/>
      <c r="N33" s="7"/>
      <c r="O33" s="7"/>
      <c r="P33" s="17"/>
    </row>
    <row r="34" spans="1:16" ht="15.75" customHeight="1" x14ac:dyDescent="0.25">
      <c r="A34" s="12">
        <v>20</v>
      </c>
      <c r="B34" s="18"/>
      <c r="C34" s="7"/>
      <c r="D34" s="7"/>
      <c r="E34" s="7"/>
      <c r="F34" s="7"/>
      <c r="G34" s="7"/>
      <c r="H34" s="7"/>
      <c r="I34" s="8">
        <f t="shared" si="0"/>
        <v>20</v>
      </c>
      <c r="J34" s="7"/>
      <c r="K34" s="7"/>
      <c r="L34" s="7"/>
      <c r="M34" s="7"/>
      <c r="N34" s="7"/>
      <c r="O34" s="7"/>
      <c r="P34" s="17"/>
    </row>
    <row r="35" spans="1:16" ht="15.75" customHeight="1" x14ac:dyDescent="0.25">
      <c r="A35" s="12">
        <v>21</v>
      </c>
      <c r="B35" s="18"/>
      <c r="C35" s="7"/>
      <c r="D35" s="7"/>
      <c r="E35" s="7"/>
      <c r="F35" s="7"/>
      <c r="G35" s="7"/>
      <c r="H35" s="7"/>
      <c r="I35" s="8">
        <f t="shared" si="0"/>
        <v>21</v>
      </c>
      <c r="J35" s="7"/>
      <c r="K35" s="7"/>
      <c r="L35" s="7"/>
      <c r="M35" s="7"/>
      <c r="N35" s="7"/>
      <c r="O35" s="7"/>
      <c r="P35" s="17"/>
    </row>
    <row r="36" spans="1:16" ht="15.75" customHeight="1" x14ac:dyDescent="0.25">
      <c r="A36" s="12">
        <v>22</v>
      </c>
      <c r="B36" s="18"/>
      <c r="C36" s="7"/>
      <c r="D36" s="7"/>
      <c r="E36" s="7"/>
      <c r="F36" s="7"/>
      <c r="G36" s="7"/>
      <c r="H36" s="7"/>
      <c r="I36" s="8">
        <f t="shared" si="0"/>
        <v>22</v>
      </c>
      <c r="J36" s="7"/>
      <c r="K36" s="7"/>
      <c r="L36" s="7"/>
      <c r="M36" s="7"/>
      <c r="N36" s="7"/>
      <c r="O36" s="7"/>
      <c r="P36" s="17"/>
    </row>
    <row r="37" spans="1:16" ht="15.75" customHeight="1" x14ac:dyDescent="0.25">
      <c r="A37" s="12">
        <v>23</v>
      </c>
      <c r="B37" s="18"/>
      <c r="C37" s="7"/>
      <c r="D37" s="7"/>
      <c r="E37" s="7"/>
      <c r="F37" s="7"/>
      <c r="G37" s="7"/>
      <c r="H37" s="7"/>
      <c r="I37" s="8">
        <f t="shared" si="0"/>
        <v>23</v>
      </c>
      <c r="J37" s="7"/>
      <c r="K37" s="7"/>
      <c r="L37" s="7"/>
      <c r="M37" s="7"/>
      <c r="N37" s="7"/>
      <c r="O37" s="7"/>
      <c r="P37" s="17"/>
    </row>
    <row r="38" spans="1:16" ht="15.75" customHeight="1" x14ac:dyDescent="0.25">
      <c r="A38" s="12">
        <v>24</v>
      </c>
      <c r="B38" s="18"/>
      <c r="C38" s="7"/>
      <c r="D38" s="7"/>
      <c r="E38" s="7"/>
      <c r="F38" s="7"/>
      <c r="G38" s="7"/>
      <c r="H38" s="7"/>
      <c r="I38" s="8">
        <f t="shared" si="0"/>
        <v>24</v>
      </c>
      <c r="J38" s="7"/>
      <c r="K38" s="7"/>
      <c r="L38" s="7"/>
      <c r="M38" s="7"/>
      <c r="N38" s="7"/>
      <c r="O38" s="7"/>
      <c r="P38" s="17"/>
    </row>
    <row r="39" spans="1:16" ht="15.75" customHeight="1" x14ac:dyDescent="0.25">
      <c r="A39" s="12">
        <v>25</v>
      </c>
      <c r="B39" s="18"/>
      <c r="C39" s="7"/>
      <c r="D39" s="7"/>
      <c r="E39" s="7"/>
      <c r="F39" s="7"/>
      <c r="G39" s="7"/>
      <c r="H39" s="7"/>
      <c r="I39" s="8">
        <f t="shared" si="0"/>
        <v>25</v>
      </c>
      <c r="J39" s="7"/>
      <c r="K39" s="7"/>
      <c r="L39" s="7"/>
      <c r="M39" s="7"/>
      <c r="N39" s="7"/>
      <c r="O39" s="7"/>
      <c r="P39" s="17"/>
    </row>
    <row r="40" spans="1:16" ht="15.75" customHeight="1" x14ac:dyDescent="0.25">
      <c r="A40" s="12">
        <v>26</v>
      </c>
      <c r="B40" s="18"/>
      <c r="C40" s="7"/>
      <c r="D40" s="7"/>
      <c r="E40" s="7"/>
      <c r="F40" s="7"/>
      <c r="G40" s="7"/>
      <c r="H40" s="7"/>
      <c r="I40" s="8">
        <f t="shared" si="0"/>
        <v>26</v>
      </c>
      <c r="J40" s="7"/>
      <c r="K40" s="7"/>
      <c r="L40" s="7"/>
      <c r="M40" s="7"/>
      <c r="N40" s="7"/>
      <c r="O40" s="7"/>
      <c r="P40" s="17"/>
    </row>
    <row r="41" spans="1:16" ht="15.75" customHeight="1" x14ac:dyDescent="0.25">
      <c r="A41" s="12">
        <v>27</v>
      </c>
      <c r="B41" s="18"/>
      <c r="C41" s="7"/>
      <c r="D41" s="7"/>
      <c r="E41" s="7"/>
      <c r="F41" s="7"/>
      <c r="G41" s="7"/>
      <c r="H41" s="7"/>
      <c r="I41" s="8">
        <f t="shared" si="0"/>
        <v>27</v>
      </c>
      <c r="J41" s="7"/>
      <c r="K41" s="7"/>
      <c r="L41" s="7"/>
      <c r="M41" s="7"/>
      <c r="N41" s="7"/>
      <c r="O41" s="7"/>
      <c r="P41" s="17"/>
    </row>
    <row r="42" spans="1:16" ht="15.75" customHeight="1" x14ac:dyDescent="0.25">
      <c r="A42" s="12">
        <v>28</v>
      </c>
      <c r="B42" s="18"/>
      <c r="C42" s="7"/>
      <c r="D42" s="7"/>
      <c r="E42" s="7"/>
      <c r="F42" s="7"/>
      <c r="G42" s="7"/>
      <c r="H42" s="7"/>
      <c r="I42" s="8">
        <f t="shared" si="0"/>
        <v>28</v>
      </c>
      <c r="J42" s="7"/>
      <c r="K42" s="7"/>
      <c r="L42" s="7"/>
      <c r="M42" s="7"/>
      <c r="N42" s="7"/>
      <c r="O42" s="7"/>
      <c r="P42" s="17"/>
    </row>
    <row r="43" spans="1:16" ht="15.75" customHeight="1" x14ac:dyDescent="0.25">
      <c r="A43" s="12">
        <v>29</v>
      </c>
      <c r="B43" s="18"/>
      <c r="C43" s="7"/>
      <c r="D43" s="7"/>
      <c r="E43" s="7"/>
      <c r="F43" s="7"/>
      <c r="G43" s="7"/>
      <c r="H43" s="7"/>
      <c r="I43" s="8">
        <f t="shared" si="0"/>
        <v>29</v>
      </c>
      <c r="J43" s="7"/>
      <c r="K43" s="7"/>
      <c r="L43" s="7"/>
      <c r="M43" s="7"/>
      <c r="N43" s="7"/>
      <c r="O43" s="7"/>
      <c r="P43" s="17"/>
    </row>
    <row r="44" spans="1:16" ht="15.75" customHeight="1" x14ac:dyDescent="0.25">
      <c r="A44" s="12">
        <v>30</v>
      </c>
      <c r="B44" s="18"/>
      <c r="C44" s="7"/>
      <c r="D44" s="7"/>
      <c r="E44" s="7"/>
      <c r="F44" s="7"/>
      <c r="G44" s="7"/>
      <c r="H44" s="7"/>
      <c r="I44" s="8">
        <f t="shared" si="0"/>
        <v>30</v>
      </c>
      <c r="J44" s="7"/>
      <c r="K44" s="7"/>
      <c r="L44" s="7"/>
      <c r="M44" s="7"/>
      <c r="N44" s="7"/>
      <c r="O44" s="7"/>
      <c r="P44" s="17"/>
    </row>
    <row r="45" spans="1:16" ht="15.75" customHeight="1" x14ac:dyDescent="0.25">
      <c r="A45" s="12">
        <v>31</v>
      </c>
      <c r="B45" s="18"/>
      <c r="C45" s="7"/>
      <c r="D45" s="7"/>
      <c r="E45" s="7"/>
      <c r="F45" s="7"/>
      <c r="G45" s="7"/>
      <c r="H45" s="7"/>
      <c r="I45" s="8">
        <f t="shared" si="0"/>
        <v>31</v>
      </c>
      <c r="J45" s="7"/>
      <c r="K45" s="7"/>
      <c r="L45" s="7"/>
      <c r="M45" s="7"/>
      <c r="N45" s="7"/>
      <c r="O45" s="7"/>
      <c r="P45" s="17"/>
    </row>
    <row r="46" spans="1:16" ht="15.75" customHeight="1" x14ac:dyDescent="0.25">
      <c r="A46" s="12">
        <v>32</v>
      </c>
      <c r="B46" s="18"/>
      <c r="C46" s="7"/>
      <c r="D46" s="7"/>
      <c r="E46" s="7"/>
      <c r="F46" s="7"/>
      <c r="G46" s="7"/>
      <c r="H46" s="7"/>
      <c r="I46" s="8">
        <f t="shared" si="0"/>
        <v>32</v>
      </c>
      <c r="J46" s="7"/>
      <c r="K46" s="7"/>
      <c r="L46" s="7"/>
      <c r="M46" s="7"/>
      <c r="N46" s="7"/>
      <c r="O46" s="7"/>
      <c r="P46" s="17"/>
    </row>
    <row r="47" spans="1:16" ht="15.75" customHeight="1" x14ac:dyDescent="0.25">
      <c r="A47" s="12">
        <v>33</v>
      </c>
      <c r="B47" s="18"/>
      <c r="C47" s="7"/>
      <c r="D47" s="7"/>
      <c r="E47" s="7"/>
      <c r="F47" s="7"/>
      <c r="G47" s="7"/>
      <c r="H47" s="7"/>
      <c r="I47" s="8">
        <f t="shared" si="0"/>
        <v>33</v>
      </c>
      <c r="J47" s="7"/>
      <c r="K47" s="7"/>
      <c r="L47" s="7"/>
      <c r="M47" s="7"/>
      <c r="N47" s="7"/>
      <c r="O47" s="7"/>
      <c r="P47" s="17"/>
    </row>
    <row r="48" spans="1:16" ht="15.75" customHeight="1" x14ac:dyDescent="0.25">
      <c r="A48" s="12">
        <v>34</v>
      </c>
      <c r="B48" s="18"/>
      <c r="C48" s="7"/>
      <c r="D48" s="7"/>
      <c r="E48" s="7"/>
      <c r="F48" s="7"/>
      <c r="G48" s="7"/>
      <c r="H48" s="7"/>
      <c r="I48" s="8">
        <f t="shared" si="0"/>
        <v>34</v>
      </c>
      <c r="J48" s="7"/>
      <c r="K48" s="7"/>
      <c r="L48" s="7"/>
      <c r="M48" s="7"/>
      <c r="N48" s="7"/>
      <c r="O48" s="7"/>
      <c r="P48" s="17"/>
    </row>
    <row r="49" spans="1:16" ht="15.75" customHeight="1" x14ac:dyDescent="0.25">
      <c r="A49" s="12">
        <v>35</v>
      </c>
      <c r="B49" s="18"/>
      <c r="C49" s="7"/>
      <c r="D49" s="7"/>
      <c r="E49" s="7"/>
      <c r="F49" s="7"/>
      <c r="G49" s="7"/>
      <c r="H49" s="7"/>
      <c r="I49" s="8">
        <f t="shared" si="0"/>
        <v>35</v>
      </c>
      <c r="J49" s="7"/>
      <c r="K49" s="7"/>
      <c r="L49" s="7"/>
      <c r="M49" s="7"/>
      <c r="N49" s="7"/>
      <c r="O49" s="7"/>
      <c r="P49" s="17"/>
    </row>
    <row r="50" spans="1:16" ht="15.75" customHeight="1" thickBot="1" x14ac:dyDescent="0.3">
      <c r="B50" s="12"/>
      <c r="C50" s="12"/>
      <c r="D50" s="12"/>
      <c r="E50" s="12"/>
      <c r="F50" s="12"/>
      <c r="G50" s="12"/>
      <c r="H50" s="12"/>
      <c r="I50" s="8"/>
      <c r="J50" s="12"/>
      <c r="K50" s="12"/>
      <c r="L50" s="2"/>
      <c r="M50" s="2"/>
      <c r="N50" s="2"/>
      <c r="O50" s="2"/>
      <c r="P50" s="2"/>
    </row>
    <row r="51" spans="1:16" ht="15.75" customHeight="1" thickBot="1" x14ac:dyDescent="0.3">
      <c r="B51" s="35" t="s">
        <v>13</v>
      </c>
      <c r="C51" s="32">
        <f>COUNTA($B$15:$B$49)</f>
        <v>0</v>
      </c>
      <c r="D51" s="36"/>
      <c r="E51" s="36"/>
      <c r="F51" s="36"/>
      <c r="G51" s="31" t="s">
        <v>14</v>
      </c>
      <c r="H51" s="32">
        <f>COUNTIF($E$15:$E$49, "Stay In")</f>
        <v>0</v>
      </c>
      <c r="I51" s="36"/>
      <c r="J51" s="31" t="s">
        <v>15</v>
      </c>
      <c r="K51" s="32">
        <f>COUNTIF($E$15:$E$49, "Stay Out")</f>
        <v>0</v>
      </c>
      <c r="L51" s="12"/>
      <c r="M51" s="13"/>
      <c r="N51" s="13"/>
      <c r="O51" s="14" t="s">
        <v>34</v>
      </c>
      <c r="P51" s="12"/>
    </row>
    <row r="52" spans="1:16" ht="15.75" customHeight="1" thickBot="1" x14ac:dyDescent="0.3">
      <c r="B52" s="35" t="s">
        <v>16</v>
      </c>
      <c r="C52" s="32">
        <f>COUNTA($J$15:$J$49)</f>
        <v>0</v>
      </c>
      <c r="D52" s="36"/>
      <c r="E52" s="36"/>
      <c r="F52" s="36"/>
      <c r="G52" s="31" t="s">
        <v>17</v>
      </c>
      <c r="H52" s="32">
        <f>COUNTIF($M$15:$M$49, "Stay In")</f>
        <v>0</v>
      </c>
      <c r="I52" s="36"/>
      <c r="J52" s="31" t="s">
        <v>18</v>
      </c>
      <c r="K52" s="32">
        <f>COUNTIF($M$15:$M$49, "Stay Out")</f>
        <v>0</v>
      </c>
      <c r="L52" s="12"/>
      <c r="M52" s="72" t="s">
        <v>35</v>
      </c>
      <c r="N52" s="73"/>
      <c r="O52" s="3"/>
      <c r="P52" s="12"/>
    </row>
    <row r="53" spans="1:16" ht="15.75" customHeight="1" thickBot="1" x14ac:dyDescent="0.3">
      <c r="B53" s="44" t="s">
        <v>19</v>
      </c>
      <c r="C53" s="45">
        <f>SUM(C51:C52)</f>
        <v>0</v>
      </c>
      <c r="D53" s="36"/>
      <c r="E53" s="36"/>
      <c r="F53" s="36"/>
      <c r="G53" s="33" t="s">
        <v>20</v>
      </c>
      <c r="H53" s="34">
        <f>SUM(H51:H52)</f>
        <v>0</v>
      </c>
      <c r="I53" s="36"/>
      <c r="J53" s="33" t="s">
        <v>21</v>
      </c>
      <c r="K53" s="34">
        <f>SUM(K51:K52)</f>
        <v>0</v>
      </c>
      <c r="L53" s="12"/>
      <c r="M53" s="72" t="s">
        <v>36</v>
      </c>
      <c r="N53" s="73"/>
      <c r="O53" s="4"/>
      <c r="P53" s="12"/>
    </row>
    <row r="54" spans="1:16" ht="15.75" customHeight="1" thickBot="1" x14ac:dyDescent="0.35">
      <c r="B54" s="36"/>
      <c r="C54" s="38"/>
      <c r="D54" s="36"/>
      <c r="E54" s="36"/>
      <c r="F54" s="36"/>
      <c r="G54" s="36"/>
      <c r="H54" s="38"/>
      <c r="I54" s="36"/>
      <c r="J54" s="36"/>
      <c r="K54" s="38"/>
      <c r="L54" s="12"/>
      <c r="M54" s="72" t="s">
        <v>37</v>
      </c>
      <c r="N54" s="73"/>
      <c r="O54" s="5"/>
      <c r="P54" s="12"/>
    </row>
    <row r="55" spans="1:16" ht="15.75" customHeight="1" thickBot="1" x14ac:dyDescent="0.3">
      <c r="B55" s="35" t="s">
        <v>2</v>
      </c>
      <c r="C55" s="32">
        <f>COUNTIF($C$15:$C$49, "Pastor")</f>
        <v>0</v>
      </c>
      <c r="D55" s="36"/>
      <c r="E55" s="36"/>
      <c r="F55" s="36"/>
      <c r="G55" s="31" t="s">
        <v>44</v>
      </c>
      <c r="H55" s="32">
        <f>COUNTIF($C$15:$C$49, "Pastor's Staff")</f>
        <v>0</v>
      </c>
      <c r="I55" s="36"/>
      <c r="J55" s="31" t="s">
        <v>24</v>
      </c>
      <c r="K55" s="32">
        <f>COUNTIF($C$15:$C$49, "Member")</f>
        <v>0</v>
      </c>
      <c r="L55" s="12"/>
      <c r="M55" s="72" t="s">
        <v>38</v>
      </c>
      <c r="N55" s="73"/>
      <c r="O55" s="5"/>
      <c r="P55" s="12"/>
    </row>
    <row r="56" spans="1:16" ht="15.75" customHeight="1" thickBot="1" x14ac:dyDescent="0.3">
      <c r="B56" s="35" t="s">
        <v>22</v>
      </c>
      <c r="C56" s="32">
        <f>COUNTIF($C$15:$C$49, "Preacher")</f>
        <v>0</v>
      </c>
      <c r="D56" s="36"/>
      <c r="E56" s="36"/>
      <c r="F56" s="36"/>
      <c r="G56" s="31" t="s">
        <v>43</v>
      </c>
      <c r="H56" s="32">
        <f>COUNTIF($K$15:$K$49, "Pastor's Staff")</f>
        <v>0</v>
      </c>
      <c r="I56" s="36"/>
      <c r="J56" s="33" t="s">
        <v>26</v>
      </c>
      <c r="K56" s="34">
        <f>COUNTIF($K$15:$K$49, "Member")</f>
        <v>0</v>
      </c>
      <c r="L56" s="12"/>
      <c r="M56" s="74" t="s">
        <v>39</v>
      </c>
      <c r="N56" s="75"/>
      <c r="O56" s="6">
        <f>SUM(O52:O55)</f>
        <v>0</v>
      </c>
      <c r="P56" s="12"/>
    </row>
    <row r="57" spans="1:16" ht="15.75" customHeight="1" thickBot="1" x14ac:dyDescent="0.3">
      <c r="B57" s="35" t="s">
        <v>23</v>
      </c>
      <c r="C57" s="32">
        <f>COUNTIF($K$15:$K$49, "Pastor's Wife")</f>
        <v>0</v>
      </c>
      <c r="D57" s="36"/>
      <c r="E57" s="36"/>
      <c r="F57" s="36"/>
      <c r="G57" s="39" t="s">
        <v>45</v>
      </c>
      <c r="H57" s="40">
        <f>SUM(H55:H56)</f>
        <v>0</v>
      </c>
      <c r="I57" s="36"/>
      <c r="J57" s="33" t="s">
        <v>46</v>
      </c>
      <c r="K57" s="34">
        <f>SUM(K55:K56)</f>
        <v>0</v>
      </c>
      <c r="L57" s="12"/>
      <c r="M57" s="85" t="s">
        <v>49</v>
      </c>
      <c r="N57" s="85"/>
      <c r="O57" s="85"/>
      <c r="P57" s="15"/>
    </row>
    <row r="58" spans="1:16" ht="15.75" customHeight="1" thickBot="1" x14ac:dyDescent="0.3">
      <c r="B58" s="37" t="s">
        <v>25</v>
      </c>
      <c r="C58" s="34">
        <f>COUNTIF($K$15:$K$49, "Preacher's Wife")</f>
        <v>0</v>
      </c>
      <c r="D58" s="36"/>
      <c r="E58" s="36"/>
      <c r="F58" s="36"/>
      <c r="G58" s="41"/>
      <c r="H58" s="42"/>
      <c r="I58" s="36"/>
      <c r="J58" s="36"/>
      <c r="K58" s="36"/>
      <c r="L58" s="12"/>
      <c r="M58" s="85"/>
      <c r="N58" s="85"/>
      <c r="O58" s="85"/>
      <c r="P58" s="12"/>
    </row>
    <row r="59" spans="1:16" ht="15.75" customHeight="1" thickBot="1" x14ac:dyDescent="0.3">
      <c r="B59" s="35" t="s">
        <v>42</v>
      </c>
      <c r="C59" s="32">
        <f>COUNTIF($K$15:$K$49:$C$15:$C$49, "Pastor's Kid")</f>
        <v>0</v>
      </c>
      <c r="D59" s="36"/>
      <c r="E59" s="36"/>
      <c r="F59" s="36"/>
      <c r="G59" s="41"/>
      <c r="H59" s="42"/>
      <c r="I59" s="36"/>
      <c r="J59" s="36"/>
      <c r="K59" s="36"/>
      <c r="L59" s="12"/>
      <c r="P59" s="12"/>
    </row>
    <row r="60" spans="1:16" ht="15.75" customHeight="1" thickBot="1" x14ac:dyDescent="0.3">
      <c r="B60" s="43" t="s">
        <v>41</v>
      </c>
      <c r="C60" s="40">
        <f>COUNTIF($K$15:$K$49:$C$15:$C$49, "Preacher's Kid")</f>
        <v>0</v>
      </c>
      <c r="D60" s="36"/>
      <c r="E60" s="36"/>
      <c r="F60" s="36"/>
      <c r="G60" s="36"/>
      <c r="H60" s="36"/>
      <c r="I60" s="36"/>
      <c r="J60" s="36"/>
      <c r="K60" s="36"/>
      <c r="L60" s="12"/>
      <c r="M60" s="76" t="s">
        <v>40</v>
      </c>
      <c r="N60" s="77"/>
      <c r="O60" s="82">
        <f>O56</f>
        <v>0</v>
      </c>
      <c r="P60" s="12"/>
    </row>
    <row r="61" spans="1:16" ht="9.75" customHeight="1" x14ac:dyDescent="0.25">
      <c r="B61" s="71" t="s">
        <v>27</v>
      </c>
      <c r="C61" s="71"/>
      <c r="D61" s="71"/>
      <c r="E61" s="71"/>
      <c r="F61" s="71"/>
      <c r="G61" s="71"/>
      <c r="H61" s="71"/>
      <c r="I61" s="71"/>
      <c r="J61" s="71"/>
      <c r="K61" s="71"/>
      <c r="M61" s="78"/>
      <c r="N61" s="79"/>
      <c r="O61" s="83"/>
    </row>
    <row r="62" spans="1:16" ht="9.75" customHeight="1" thickBot="1" x14ac:dyDescent="0.3">
      <c r="B62" s="71"/>
      <c r="C62" s="71"/>
      <c r="D62" s="71"/>
      <c r="E62" s="71"/>
      <c r="F62" s="71"/>
      <c r="G62" s="71"/>
      <c r="H62" s="71"/>
      <c r="I62" s="71"/>
      <c r="J62" s="71"/>
      <c r="K62" s="71"/>
      <c r="M62" s="80"/>
      <c r="N62" s="81"/>
      <c r="O62" s="84"/>
    </row>
    <row r="63" spans="1:16" s="1" customFormat="1" ht="9" customHeight="1" x14ac:dyDescent="0.25">
      <c r="B63" s="86" t="s">
        <v>53</v>
      </c>
      <c r="C63" s="86"/>
      <c r="D63" s="86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</row>
    <row r="64" spans="1:16" s="1" customFormat="1" ht="9" customHeight="1" x14ac:dyDescent="0.25">
      <c r="B64" s="87"/>
      <c r="C64" s="87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</row>
    <row r="65" spans="2:16" s="23" customFormat="1" ht="25.5" customHeight="1" x14ac:dyDescent="0.25">
      <c r="B65" s="24" t="s">
        <v>28</v>
      </c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</row>
    <row r="66" spans="2:16" ht="15.75" customHeight="1" x14ac:dyDescent="0.25">
      <c r="B66" t="s">
        <v>33</v>
      </c>
      <c r="J66" s="12" t="s">
        <v>30</v>
      </c>
    </row>
    <row r="67" spans="2:16" ht="15.75" customHeight="1" x14ac:dyDescent="0.25">
      <c r="B67" s="16" t="s">
        <v>31</v>
      </c>
      <c r="C67" s="1"/>
      <c r="D67" s="1"/>
      <c r="E67" s="1"/>
      <c r="F67" s="1"/>
      <c r="G67" s="1"/>
      <c r="J67" s="16" t="s">
        <v>32</v>
      </c>
    </row>
    <row r="68" spans="2:16" ht="26.25" customHeight="1" x14ac:dyDescent="0.35">
      <c r="B68" s="59" t="s">
        <v>29</v>
      </c>
      <c r="C68" s="59"/>
      <c r="D68" s="59"/>
      <c r="E68" s="59"/>
      <c r="F68" s="59"/>
      <c r="G68" s="59"/>
      <c r="H68" s="59"/>
      <c r="N68" s="22"/>
      <c r="O68" s="22"/>
    </row>
    <row r="69" spans="2:16" ht="11.25" customHeight="1" x14ac:dyDescent="0.25">
      <c r="B69" s="58" t="s">
        <v>51</v>
      </c>
      <c r="C69" s="58"/>
      <c r="D69" s="58"/>
      <c r="E69" s="58"/>
      <c r="F69" s="58"/>
      <c r="G69" s="58"/>
      <c r="H69" s="21"/>
      <c r="I69" s="21"/>
      <c r="J69" s="28" t="str" cm="1">
        <f t="array" aca="1" ref="J69" ca="1">MID(CELL("filename",J69),FIND("[",CELL("filename",J69))+1,FIND("]",CELL("filename",J69))-FIND("[",CELL("filename",J69))-1)</f>
        <v>TEMPLATE-CSC-2026-GROUP-REGISTRATION.xlsx</v>
      </c>
      <c r="K69" s="30"/>
      <c r="O69" s="29">
        <f ca="1">NOW()</f>
        <v>46133.680342708336</v>
      </c>
      <c r="P69" s="27"/>
    </row>
    <row r="70" spans="2:16" ht="7.5" customHeight="1" x14ac:dyDescent="0.35">
      <c r="B70" s="26"/>
      <c r="C70" s="26"/>
      <c r="D70" s="26"/>
      <c r="E70" s="26"/>
      <c r="F70" s="26"/>
      <c r="G70" s="26"/>
      <c r="H70" s="21"/>
      <c r="I70" s="21"/>
      <c r="K70" s="22"/>
    </row>
  </sheetData>
  <sheetProtection algorithmName="SHA-512" hashValue="ZkfbO3MBdWBPfkXa+KHfxO42GffaV2lYn/DUH1ktpk/9qcyoAtdugPCB1BSQn7e1S+zQ36ExpmGNdnFJopZZKQ==" saltValue="Jt8qP416AgUmcmBHgWj6Ug==" spinCount="100000" sheet="1" objects="1" scenarios="1"/>
  <protectedRanges>
    <protectedRange sqref="J15:P49" name="Ladies"/>
    <protectedRange sqref="B15:H49" name="Men"/>
    <protectedRange sqref="D4 E5 D6 D8:D10" name="CHURCH NAME AND DETAILS"/>
    <protectedRange sqref="O52:O55" name="Range4"/>
  </protectedRanges>
  <dataConsolidate/>
  <mergeCells count="23">
    <mergeCell ref="A1:P1"/>
    <mergeCell ref="A2:P2"/>
    <mergeCell ref="D10:N10"/>
    <mergeCell ref="B12:P12"/>
    <mergeCell ref="D4:N4"/>
    <mergeCell ref="D6:N6"/>
    <mergeCell ref="D8:N8"/>
    <mergeCell ref="D9:N9"/>
    <mergeCell ref="E5:N5"/>
    <mergeCell ref="B69:G69"/>
    <mergeCell ref="B68:H68"/>
    <mergeCell ref="J13:P13"/>
    <mergeCell ref="B13:H13"/>
    <mergeCell ref="B61:K62"/>
    <mergeCell ref="M52:N52"/>
    <mergeCell ref="M53:N53"/>
    <mergeCell ref="M54:N54"/>
    <mergeCell ref="M55:N55"/>
    <mergeCell ref="M56:N56"/>
    <mergeCell ref="M60:N62"/>
    <mergeCell ref="O60:O62"/>
    <mergeCell ref="M57:O58"/>
    <mergeCell ref="B63:P64"/>
  </mergeCells>
  <dataValidations count="4">
    <dataValidation type="list" allowBlank="1" showErrorMessage="1" sqref="H15:H49 P15:P49" xr:uid="{00000000-0002-0000-0000-000000000000}">
      <formula1>"No,Yes"</formula1>
    </dataValidation>
    <dataValidation type="list" allowBlank="1" showErrorMessage="1" sqref="F15:F49 N15:N49" xr:uid="{00000000-0002-0000-0000-000002000000}">
      <formula1>"Yes,No"</formula1>
    </dataValidation>
    <dataValidation type="list" allowBlank="1" showErrorMessage="1" sqref="E15:E49 M15:M49" xr:uid="{00000000-0002-0000-0000-000003000000}">
      <formula1>"Stay In,Stay Out"</formula1>
    </dataValidation>
    <dataValidation type="list" allowBlank="1" showInputMessage="1" showErrorMessage="1" sqref="C15:C49 K15:K49" xr:uid="{0134B9A8-EA67-4F1B-982C-95A526983ABE}">
      <formula1>"Pastor,Preacher,Pastor's Wife,Preacher's Wife,Pastor's Kid, Preacher's Kid,Pastor's Staff,Member, Missionary"</formula1>
    </dataValidation>
  </dataValidations>
  <hyperlinks>
    <hyperlink ref="B63:P64" r:id="rId1" display="SEND THIS TO hosannabbc.org/csc/registration/group" xr:uid="{9F29028D-C0F1-483D-B95F-CFE539ADC3E6}"/>
  </hyperlinks>
  <pageMargins left="0.23622047244094491" right="0.23622047244094491" top="0.19685039370078741" bottom="0.15748031496062992" header="0" footer="0"/>
  <pageSetup scale="54" orientation="landscape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CBD5B1D8-4A8E-4987-A5A6-06ECEBACAD82}">
            <x14:iconSet iconSet="3Symbols2" showValue="0"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3Symbols2" iconId="2"/>
              <x14:cfIcon iconSet="NoIcons" iconId="0"/>
              <x14:cfIcon iconSet="3Symbols2" iconId="0"/>
            </x14:iconSet>
          </x14:cfRule>
          <xm:sqref>O60:O62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PUT HERE YOUR CHURCH NAME</vt:lpstr>
      <vt:lpstr>'PUT HERE YOUR CHURCH NAME'!Print_Area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Daniel V</cp:lastModifiedBy>
  <cp:lastPrinted>2026-04-21T04:49:23Z</cp:lastPrinted>
  <dcterms:modified xsi:type="dcterms:W3CDTF">2026-04-21T08:24:17Z</dcterms:modified>
</cp:coreProperties>
</file>